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anno luce" sheetId="1" r:id="rId1"/>
    <sheet name="distanzaSoleTerra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<sst xmlns="http://schemas.openxmlformats.org/spreadsheetml/2006/main" count="28" uniqueCount="23">
  <si>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Calcoliamo i chilometri corrispondenti a 1 anno luce</t>
  </si>
  <si>
    <t>velocità della luce: 300.000 km/s</t>
  </si>
  <si>
    <t>km percorsi dalla luce in 1 secondo</t>
  </si>
  <si>
    <t>L'anno luce è una misura di lunghezza che corrisponde ai chilometri percorsi dalla luce in un anno</t>
  </si>
  <si>
    <t>Calcoliamo quanti secondi ci sono in 1 anno.</t>
  </si>
  <si>
    <t>In 1 minuto quanti secondi?</t>
  </si>
  <si>
    <t>In 1 ora quanti minuti?</t>
  </si>
  <si>
    <t>Moltiplica i secondi di 1 minuto per i minuti di 1 ora:</t>
  </si>
  <si>
    <t>In 1 giorno quante ore?</t>
  </si>
  <si>
    <t>Moltiplica i secondi in 1 ora per le ore di un giorno:</t>
  </si>
  <si>
    <t>In 1 anno quanti giorni?</t>
  </si>
  <si>
    <t>Moltiplica i secondi in 1 giorno per i giorni di 1 anno:</t>
  </si>
  <si>
    <t>Moltiplica i chilometri percorsi dalla luce in 1 secondo per i secondi di un anno</t>
  </si>
  <si>
    <t>Calcoliamo la distanza del Sole dalla Terra</t>
  </si>
  <si>
    <t>Sappiamo che la luce del Sole per raggiungere la Terra impiega più di 8 minuti.</t>
  </si>
  <si>
    <t>In ogni secondo la luce percorre 300.000 km.</t>
  </si>
  <si>
    <t>Quanti minuti impiega la luce solare per giungere alla Terra?</t>
  </si>
  <si>
    <t>Moltiplica i secondi di 1 minuto per i minuti che impiega la luce solare per giungere alla Terra:</t>
  </si>
  <si>
    <t>Moltiplica i chilometri percorsi dalla luce in 1 secondo per i secondi che sono in 8 minuti</t>
  </si>
  <si>
    <t>Dato che il tempo che impiega la luce del Sole per raggiungere la Terra è superiore agli 8 minuti, è di circa 8 minuti e 20 secondi, calcoliamo i chilometri percorsi dalla luce in 20 secondi</t>
  </si>
  <si>
    <t>secondi in più</t>
  </si>
  <si>
    <t>Moltiplica i secondi in più per i minuti che impiega la luce solare per giungere alla Terra:</t>
  </si>
  <si>
    <t>Sommiamo i risultati ottenuti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</si>
</sst>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2">
    <font>
      <sz val="10"/>
      <name val="Arial"/>
      <family val="2"/>
    </font>
    <font>
      <sz val="11"/>
      <name val="Arial"/>
      <family val="2"/>
    </font>
    <font>
      <b/>
      <sz val="13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color indexed="16"/>
      <name val="Arial"/>
      <family val="2"/>
    </font>
    <font>
      <b/>
      <sz val="11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16"/>
      <name val="Arial"/>
      <family val="2"/>
    </font>
    <font>
      <sz val="11"/>
      <color indexed="10"/>
      <name val="Arial"/>
      <family val="2"/>
    </font>
    <font>
      <sz val="15"/>
      <color indexed="16"/>
      <name val="Arial"/>
      <family val="2"/>
    </font>
    <font>
      <sz val="14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 horizontal="left" indent="1"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indent="1"/>
    </xf>
    <xf numFmtId="165" fontId="3" fillId="2" borderId="1" xfId="0" applyNumberFormat="1" applyFont="1" applyFill="1" applyBorder="1" applyAlignment="1" applyProtection="1">
      <alignment horizontal="right"/>
      <protection locked="0"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 vertical="center" wrapText="1" indent="1"/>
    </xf>
    <xf numFmtId="165" fontId="3" fillId="2" borderId="0" xfId="0" applyNumberFormat="1" applyFont="1" applyFill="1" applyAlignment="1" applyProtection="1">
      <alignment horizontal="right"/>
      <protection locked="0"/>
    </xf>
    <xf numFmtId="165" fontId="3" fillId="3" borderId="0" xfId="0" applyNumberFormat="1" applyFont="1" applyFill="1" applyAlignment="1" applyProtection="1">
      <alignment horizontal="right"/>
      <protection locked="0"/>
    </xf>
    <xf numFmtId="164" fontId="1" fillId="0" borderId="2" xfId="0" applyFont="1" applyBorder="1" applyAlignment="1" applyProtection="1">
      <alignment horizontal="center"/>
      <protection hidden="1"/>
    </xf>
    <xf numFmtId="165" fontId="3" fillId="3" borderId="2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Border="1" applyAlignment="1">
      <alignment horizontal="left" vertical="center" wrapText="1" indent="1"/>
    </xf>
    <xf numFmtId="165" fontId="5" fillId="3" borderId="2" xfId="0" applyNumberFormat="1" applyFont="1" applyFill="1" applyBorder="1" applyAlignment="1" applyProtection="1">
      <alignment horizontal="right"/>
      <protection locked="0"/>
    </xf>
    <xf numFmtId="164" fontId="6" fillId="0" borderId="0" xfId="0" applyFont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/>
      <protection hidden="1"/>
    </xf>
    <xf numFmtId="164" fontId="7" fillId="4" borderId="0" xfId="0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Alignment="1">
      <alignment horizontal="right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 vertical="center" wrapText="1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164" fontId="1" fillId="0" borderId="2" xfId="0" applyFont="1" applyBorder="1" applyAlignment="1" applyProtection="1">
      <alignment horizontal="left"/>
      <protection hidden="1"/>
    </xf>
    <xf numFmtId="164" fontId="4" fillId="0" borderId="0" xfId="0" applyFont="1" applyBorder="1" applyAlignment="1">
      <alignment horizontal="left" vertical="center" wrapText="1"/>
    </xf>
    <xf numFmtId="164" fontId="8" fillId="0" borderId="0" xfId="0" applyFont="1" applyAlignment="1" applyProtection="1">
      <alignment horizontal="left"/>
      <protection hidden="1"/>
    </xf>
    <xf numFmtId="164" fontId="1" fillId="0" borderId="0" xfId="0" applyFont="1" applyAlignment="1">
      <alignment horizontal="right"/>
    </xf>
    <xf numFmtId="164" fontId="9" fillId="0" borderId="0" xfId="0" applyFont="1" applyAlignment="1">
      <alignment horizontal="left"/>
    </xf>
    <xf numFmtId="164" fontId="10" fillId="4" borderId="0" xfId="0" applyFont="1" applyFill="1" applyBorder="1" applyAlignment="1" applyProtection="1">
      <alignment horizontal="center"/>
      <protection hidden="1"/>
    </xf>
    <xf numFmtId="164" fontId="0" fillId="0" borderId="0" xfId="0" applyFont="1" applyBorder="1" applyAlignment="1">
      <alignment horizontal="left" vertical="center" wrapText="1"/>
    </xf>
    <xf numFmtId="165" fontId="11" fillId="3" borderId="0" xfId="0" applyNumberFormat="1" applyFont="1" applyFill="1" applyBorder="1" applyAlignment="1" applyProtection="1">
      <alignment horizontal="right"/>
      <protection locked="0"/>
    </xf>
    <xf numFmtId="164" fontId="8" fillId="0" borderId="0" xfId="0" applyFont="1" applyAlignment="1">
      <alignment horizontal="left"/>
    </xf>
    <xf numFmtId="165" fontId="5" fillId="3" borderId="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3F9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2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C2" sqref="C2"/>
    </sheetView>
  </sheetViews>
  <sheetFormatPr defaultColWidth="12.57421875" defaultRowHeight="12.75"/>
  <cols>
    <col min="1" max="1" width="31.421875" style="1" customWidth="1"/>
    <col min="2" max="2" width="26.57421875" style="1" customWidth="1"/>
    <col min="3" max="3" width="27.57421875" style="2" customWidth="1"/>
    <col min="4" max="4" width="22.28125" style="3" customWidth="1"/>
    <col min="5" max="16384" width="11.57421875" style="1" customWidth="1"/>
  </cols>
  <sheetData>
    <row r="1" spans="1:4" ht="18" customHeight="1">
      <c r="A1" s="4" t="s">
        <v>0</v>
      </c>
      <c r="B1" s="4"/>
      <c r="C1" s="4"/>
      <c r="D1" s="4"/>
    </row>
    <row r="2" spans="1:5" ht="17.25">
      <c r="A2" s="5" t="s">
        <v>1</v>
      </c>
      <c r="B2" s="5"/>
      <c r="C2" s="6"/>
      <c r="D2" s="7" t="s">
        <v>2</v>
      </c>
      <c r="E2" s="7"/>
    </row>
    <row r="4" spans="1:2" ht="13.5">
      <c r="A4" s="8" t="s">
        <v>3</v>
      </c>
      <c r="B4" s="8"/>
    </row>
    <row r="5" spans="1:2" ht="13.5">
      <c r="A5" s="8"/>
      <c r="B5" s="8"/>
    </row>
    <row r="6" spans="1:2" ht="13.5">
      <c r="A6" s="8"/>
      <c r="B6" s="8"/>
    </row>
    <row r="8" spans="1:2" ht="13.5">
      <c r="A8" s="8" t="s">
        <v>4</v>
      </c>
      <c r="B8" s="8"/>
    </row>
    <row r="9" spans="1:2" ht="13.5">
      <c r="A9" s="8"/>
      <c r="B9" s="8"/>
    </row>
    <row r="10" spans="1:2" ht="13.5">
      <c r="A10" s="8"/>
      <c r="B10" s="8"/>
    </row>
    <row r="12" spans="1:3" ht="17.25">
      <c r="A12" s="5" t="s">
        <v>5</v>
      </c>
      <c r="B12" s="5"/>
      <c r="C12" s="9"/>
    </row>
    <row r="14" spans="1:3" ht="17.25">
      <c r="A14" s="5" t="s">
        <v>6</v>
      </c>
      <c r="B14" s="5"/>
      <c r="C14" s="9"/>
    </row>
    <row r="16" spans="1:4" ht="17.25">
      <c r="A16" s="5" t="s">
        <v>7</v>
      </c>
      <c r="B16" s="5"/>
      <c r="C16" s="10"/>
      <c r="D16" s="11">
        <f>IF(C16="","",IF(C16=3600,"secondi in 1 ora","riprova"))</f>
      </c>
    </row>
    <row r="18" spans="1:3" ht="17.25">
      <c r="A18" s="5" t="s">
        <v>8</v>
      </c>
      <c r="B18" s="5"/>
      <c r="C18" s="9"/>
    </row>
    <row r="20" spans="1:4" ht="17.25">
      <c r="A20" s="5" t="s">
        <v>9</v>
      </c>
      <c r="B20" s="5"/>
      <c r="C20" s="10"/>
      <c r="D20" s="11">
        <f>IF(C20="","",IF(C20=86400,"secondi in 1 giorno","riprova"))</f>
      </c>
    </row>
    <row r="22" spans="1:3" ht="17.25">
      <c r="A22" s="5" t="s">
        <v>10</v>
      </c>
      <c r="B22" s="5"/>
      <c r="C22" s="9"/>
    </row>
    <row r="24" spans="1:4" ht="17.25">
      <c r="A24" s="5" t="s">
        <v>11</v>
      </c>
      <c r="B24" s="5"/>
      <c r="C24" s="12"/>
      <c r="D24" s="11">
        <f>IF(C24="","",IF(C24=31536000,"secondi in 1 anno","riprova"))</f>
      </c>
    </row>
    <row r="27" spans="1:2" ht="13.5">
      <c r="A27" s="13" t="s">
        <v>12</v>
      </c>
      <c r="B27" s="13"/>
    </row>
    <row r="28" spans="1:4" ht="17.25">
      <c r="A28" s="13"/>
      <c r="B28" s="13"/>
      <c r="C28" s="14"/>
      <c r="D28" s="15">
        <f>IF(C28="","",IF(C28=9460800000000,"anno luce"))</f>
      </c>
    </row>
    <row r="29" spans="1:4" ht="13.5">
      <c r="A29" s="13"/>
      <c r="B29" s="13"/>
      <c r="C29" s="16">
        <f>IF(C28="","",IF(C28=9460800000000,"chilometri percorsi dalla luce in 1 anno"))</f>
      </c>
      <c r="D29" s="16"/>
    </row>
    <row r="30" spans="1:4" ht="13.5">
      <c r="A30" s="17">
        <f>IF(C28="","",IF(C28=9460800000000,"9.460 miliardi e 800 milioni di km"))</f>
      </c>
      <c r="B30" s="17"/>
      <c r="C30" s="17"/>
      <c r="D30" s="17"/>
    </row>
    <row r="31" spans="1:4" ht="13.5">
      <c r="A31" s="17"/>
      <c r="B31" s="17"/>
      <c r="C31" s="17"/>
      <c r="D31" s="17"/>
    </row>
    <row r="32" spans="1:4" ht="13.5">
      <c r="A32" s="17"/>
      <c r="B32" s="17"/>
      <c r="C32" s="17"/>
      <c r="D32" s="17"/>
    </row>
    <row r="35" ht="13.5">
      <c r="C35" s="18"/>
    </row>
  </sheetData>
  <sheetProtection sheet="1" objects="1" scenarios="1"/>
  <mergeCells count="15">
    <mergeCell ref="A1:D1"/>
    <mergeCell ref="A2:B2"/>
    <mergeCell ref="D2:E2"/>
    <mergeCell ref="A4:B6"/>
    <mergeCell ref="A8:B10"/>
    <mergeCell ref="A12:B12"/>
    <mergeCell ref="A14:B14"/>
    <mergeCell ref="A16:B16"/>
    <mergeCell ref="A18:B18"/>
    <mergeCell ref="A20:B20"/>
    <mergeCell ref="A22:B22"/>
    <mergeCell ref="A24:B24"/>
    <mergeCell ref="A27:B29"/>
    <mergeCell ref="C29:D29"/>
    <mergeCell ref="A30:D32"/>
  </mergeCells>
  <printOptions/>
  <pageMargins left="0.43333333333333335" right="0.43333333333333335" top="0.43333333333333335" bottom="0.43333333333333335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C5" sqref="C5"/>
    </sheetView>
  </sheetViews>
  <sheetFormatPr defaultColWidth="12.57421875" defaultRowHeight="12.75"/>
  <cols>
    <col min="1" max="1" width="11.57421875" style="19" customWidth="1"/>
    <col min="2" max="2" width="26.140625" style="19" customWidth="1"/>
    <col min="3" max="3" width="22.8515625" style="20" customWidth="1"/>
    <col min="4" max="4" width="21.7109375" style="19" customWidth="1"/>
    <col min="5" max="5" width="15.421875" style="19" customWidth="1"/>
    <col min="6" max="16384" width="11.57421875" style="19" customWidth="1"/>
  </cols>
  <sheetData>
    <row r="1" spans="1:8" ht="16.5">
      <c r="A1" s="4" t="s">
        <v>13</v>
      </c>
      <c r="B1" s="4"/>
      <c r="C1" s="4"/>
      <c r="D1" s="4"/>
      <c r="E1" s="4"/>
      <c r="F1" s="4"/>
      <c r="G1" s="4"/>
      <c r="H1" s="4"/>
    </row>
    <row r="2" spans="1:9" ht="12.75">
      <c r="A2" s="21" t="s">
        <v>14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1" t="s">
        <v>15</v>
      </c>
      <c r="B3" s="21"/>
      <c r="C3" s="21"/>
      <c r="D3" s="21"/>
      <c r="E3" s="21"/>
      <c r="F3" s="21"/>
      <c r="G3" s="21"/>
      <c r="H3" s="21"/>
      <c r="I3" s="21"/>
    </row>
    <row r="5" spans="1:5" s="23" customFormat="1" ht="17.25">
      <c r="A5" s="22" t="s">
        <v>1</v>
      </c>
      <c r="B5" s="22"/>
      <c r="C5" s="6"/>
      <c r="D5" s="22" t="s">
        <v>2</v>
      </c>
      <c r="E5" s="22"/>
    </row>
    <row r="7" spans="1:3" s="23" customFormat="1" ht="17.25">
      <c r="A7" s="22" t="s">
        <v>5</v>
      </c>
      <c r="B7" s="22"/>
      <c r="C7" s="9"/>
    </row>
    <row r="8" s="23" customFormat="1" ht="13.5">
      <c r="C8" s="2"/>
    </row>
    <row r="9" spans="1:3" s="23" customFormat="1" ht="13.5">
      <c r="A9" s="24" t="s">
        <v>16</v>
      </c>
      <c r="B9" s="24"/>
      <c r="C9" s="25"/>
    </row>
    <row r="10" spans="1:3" s="23" customFormat="1" ht="13.5">
      <c r="A10" s="24"/>
      <c r="B10" s="24"/>
      <c r="C10" s="25"/>
    </row>
    <row r="11" s="23" customFormat="1" ht="13.5">
      <c r="C11" s="2"/>
    </row>
    <row r="12" spans="1:4" s="23" customFormat="1" ht="13.5">
      <c r="A12" s="24" t="s">
        <v>17</v>
      </c>
      <c r="B12" s="24"/>
      <c r="C12" s="26"/>
      <c r="D12" s="27">
        <f>IF(C12="","",IF(C12=480,"secondi in 8 minuti","riprova"))</f>
      </c>
    </row>
    <row r="13" spans="1:4" ht="12.75">
      <c r="A13" s="24"/>
      <c r="B13" s="24"/>
      <c r="C13" s="26"/>
      <c r="D13" s="27"/>
    </row>
    <row r="14" spans="1:4" ht="12.75">
      <c r="A14" s="24"/>
      <c r="B14" s="24"/>
      <c r="C14" s="26"/>
      <c r="D14" s="27"/>
    </row>
    <row r="16" spans="1:3" s="23" customFormat="1" ht="13.5">
      <c r="A16" s="28" t="s">
        <v>18</v>
      </c>
      <c r="B16" s="28"/>
      <c r="C16" s="2"/>
    </row>
    <row r="17" spans="1:4" s="23" customFormat="1" ht="17.25">
      <c r="A17" s="28"/>
      <c r="B17" s="28"/>
      <c r="C17" s="14"/>
      <c r="D17" s="29">
        <f>IF(C17="","",IF(C17=144000000,"km"))</f>
      </c>
    </row>
    <row r="18" spans="1:4" s="23" customFormat="1" ht="13.5">
      <c r="A18" s="28"/>
      <c r="B18" s="28"/>
      <c r="C18" s="30"/>
      <c r="D18" s="31"/>
    </row>
    <row r="19" spans="1:4" s="23" customFormat="1" ht="18.75">
      <c r="A19" s="32">
        <f>IF(C17="","",IF(C17=144000000,"144 milioni di km"))</f>
      </c>
      <c r="B19" s="32"/>
      <c r="C19" s="32"/>
      <c r="D19" s="32"/>
    </row>
    <row r="21" spans="1:4" ht="12.75">
      <c r="A21" s="33" t="s">
        <v>19</v>
      </c>
      <c r="B21" s="33"/>
      <c r="C21" s="33"/>
      <c r="D21" s="33"/>
    </row>
    <row r="22" spans="1:4" ht="12.75">
      <c r="A22" s="33"/>
      <c r="B22" s="33"/>
      <c r="C22" s="33"/>
      <c r="D22" s="33"/>
    </row>
    <row r="24" spans="1:5" s="23" customFormat="1" ht="17.25">
      <c r="A24" s="22" t="s">
        <v>1</v>
      </c>
      <c r="B24" s="22"/>
      <c r="C24" s="6"/>
      <c r="D24" s="22" t="s">
        <v>2</v>
      </c>
      <c r="E24" s="22"/>
    </row>
    <row r="26" spans="1:3" s="23" customFormat="1" ht="17.25">
      <c r="A26" s="22" t="s">
        <v>20</v>
      </c>
      <c r="B26" s="22"/>
      <c r="C26" s="9"/>
    </row>
    <row r="28" spans="1:4" s="23" customFormat="1" ht="13.5">
      <c r="A28" s="24" t="s">
        <v>21</v>
      </c>
      <c r="B28" s="24"/>
      <c r="C28" s="34"/>
      <c r="D28"/>
    </row>
    <row r="29" spans="1:3" ht="12.75">
      <c r="A29" s="24"/>
      <c r="B29" s="24"/>
      <c r="C29" s="34"/>
    </row>
    <row r="30" spans="1:4" ht="13.5">
      <c r="A30" s="24"/>
      <c r="B30" s="24"/>
      <c r="C30" s="34"/>
      <c r="D30" s="35">
        <f>IF(C28="","",IF(C28=6000000,"km"))</f>
      </c>
    </row>
    <row r="31" spans="1:4" s="23" customFormat="1" ht="18.75">
      <c r="A31" s="32">
        <f>IF(C28="","",IF(C28=6000000,"6 milioni di km"))</f>
      </c>
      <c r="B31" s="32"/>
      <c r="C31" s="32"/>
      <c r="D31" s="32"/>
    </row>
    <row r="33" spans="1:3" s="23" customFormat="1" ht="13.5">
      <c r="A33" s="28" t="s">
        <v>22</v>
      </c>
      <c r="B33" s="28"/>
      <c r="C33" s="2"/>
    </row>
    <row r="34" spans="1:4" s="23" customFormat="1" ht="17.25">
      <c r="A34" s="28"/>
      <c r="B34" s="28"/>
      <c r="C34" s="36"/>
      <c r="D34" s="29">
        <f>IF(C34="","",IF(C34=150000000,"km"))</f>
      </c>
    </row>
    <row r="35" spans="1:4" s="23" customFormat="1" ht="13.5">
      <c r="A35" s="28"/>
      <c r="B35" s="28"/>
      <c r="C35" s="30"/>
      <c r="D35" s="31"/>
    </row>
    <row r="36" spans="1:4" s="23" customFormat="1" ht="18.75">
      <c r="A36" s="32">
        <f>IF(C34="","",IF(C34=150000000,"150 milioni di km, distanza approssimativa del Sole dalla Terra"))</f>
      </c>
      <c r="B36" s="32"/>
      <c r="C36" s="32"/>
      <c r="D36" s="32"/>
    </row>
  </sheetData>
  <sheetProtection sheet="1" objects="1" scenarios="1"/>
  <mergeCells count="22">
    <mergeCell ref="A1:H1"/>
    <mergeCell ref="A2:I2"/>
    <mergeCell ref="A3:I3"/>
    <mergeCell ref="A5:B5"/>
    <mergeCell ref="D5:E5"/>
    <mergeCell ref="A7:B7"/>
    <mergeCell ref="A9:B10"/>
    <mergeCell ref="C9:C10"/>
    <mergeCell ref="A12:B14"/>
    <mergeCell ref="C12:C14"/>
    <mergeCell ref="D12:D14"/>
    <mergeCell ref="A16:B18"/>
    <mergeCell ref="A19:D19"/>
    <mergeCell ref="A21:D22"/>
    <mergeCell ref="A24:B24"/>
    <mergeCell ref="D24:E24"/>
    <mergeCell ref="A26:B26"/>
    <mergeCell ref="A28:B30"/>
    <mergeCell ref="C28:C30"/>
    <mergeCell ref="A31:D31"/>
    <mergeCell ref="A33:B35"/>
    <mergeCell ref="A36:D36"/>
  </mergeCells>
  <printOptions/>
  <pageMargins left="0.43333333333333335" right="0.43333333333333335" top="0.43333333333333335" bottom="0.4333333333333333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r.</dc:creator>
  <cp:keywords/>
  <dc:description/>
  <cp:lastModifiedBy>renata r.</cp:lastModifiedBy>
  <dcterms:created xsi:type="dcterms:W3CDTF">2008-02-06T09:51:07Z</dcterms:created>
  <dcterms:modified xsi:type="dcterms:W3CDTF">2008-02-06T16:35:04Z</dcterms:modified>
  <cp:category/>
  <cp:version/>
  <cp:contentType/>
  <cp:contentStatus/>
  <cp:revision>18</cp:revision>
</cp:coreProperties>
</file>